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ld\Documents\"/>
    </mc:Choice>
  </mc:AlternateContent>
  <xr:revisionPtr revIDLastSave="0" documentId="8_{E404545A-8F33-4AB1-AFD7-38F2078F8C56}" xr6:coauthVersionLast="47" xr6:coauthVersionMax="47" xr10:uidLastSave="{00000000-0000-0000-0000-000000000000}"/>
  <bookViews>
    <workbookView xWindow="29190" yWindow="405" windowWidth="21600" windowHeight="11280" activeTab="2" xr2:uid="{1CEE1E07-B611-47BE-81D7-7AFD170C8A1C}"/>
  </bookViews>
  <sheets>
    <sheet name="2022-2025" sheetId="1" r:id="rId1"/>
    <sheet name="2026" sheetId="2" r:id="rId2"/>
    <sheet name="2027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D10" i="1"/>
</calcChain>
</file>

<file path=xl/sharedStrings.xml><?xml version="1.0" encoding="utf-8"?>
<sst xmlns="http://schemas.openxmlformats.org/spreadsheetml/2006/main" count="148" uniqueCount="99">
  <si>
    <t>Swanton Public Library</t>
  </si>
  <si>
    <t>Position Pay Ranges</t>
  </si>
  <si>
    <t>Pay Range</t>
  </si>
  <si>
    <t>Current Pay</t>
  </si>
  <si>
    <t>w/5% COLA Approved</t>
  </si>
  <si>
    <t>Position</t>
  </si>
  <si>
    <t>Director</t>
  </si>
  <si>
    <t>$19.50 to $27.85</t>
  </si>
  <si>
    <t>*</t>
  </si>
  <si>
    <t>$20.48 to $29.24</t>
  </si>
  <si>
    <t>$18.75 to $22.25</t>
  </si>
  <si>
    <t>$19.69 to $23.36</t>
  </si>
  <si>
    <t>$25.75 to $34.50</t>
  </si>
  <si>
    <t>$27.04 to $36.23</t>
  </si>
  <si>
    <t>$15.73 to $20.91</t>
  </si>
  <si>
    <t>$14.50 to $20.65</t>
  </si>
  <si>
    <t>$15.23 to $21.68</t>
  </si>
  <si>
    <t>Library Assistant</t>
  </si>
  <si>
    <t>$11.93 to $13.11</t>
  </si>
  <si>
    <t>$12.25 to $16.25</t>
  </si>
  <si>
    <t>$12.86 to $17.06</t>
  </si>
  <si>
    <t>Page</t>
  </si>
  <si>
    <t>$8.99 to $13.00</t>
  </si>
  <si>
    <t>$9.44 to $13.65</t>
  </si>
  <si>
    <t>that are implemented in the first payroll in 2024.</t>
  </si>
  <si>
    <t>Department Head (some are salaried, some are hourly)</t>
  </si>
  <si>
    <t>Salary ranges will increment each year based on board approved COLA raises</t>
  </si>
  <si>
    <t>Fiscal Officer (25 hrs/wk as of 2023)</t>
  </si>
  <si>
    <t>(Hrly) to 2022</t>
  </si>
  <si>
    <t>(Salary)to 2022</t>
  </si>
  <si>
    <t>$40560.00 to $57928.00</t>
  </si>
  <si>
    <t>$42598.40 to $60819.20</t>
  </si>
  <si>
    <t>$21.50 to $30.70</t>
  </si>
  <si>
    <t>$44720.00 to $60860.16</t>
  </si>
  <si>
    <t>$22.57 to $32.23</t>
  </si>
  <si>
    <t>$46945.60 to $63856.00</t>
  </si>
  <si>
    <t>$39000.00 to $46280.00</t>
  </si>
  <si>
    <t>$40995.20 to $48588.80</t>
  </si>
  <si>
    <t>$20.67 to $24.53</t>
  </si>
  <si>
    <t>$43002.96 to $51018.24</t>
  </si>
  <si>
    <t>$21.70 to $25.76</t>
  </si>
  <si>
    <t>$45136.00 to $53580.80</t>
  </si>
  <si>
    <t>$33475.00 to $44850.00</t>
  </si>
  <si>
    <t>$35152.00 to $47099.00</t>
  </si>
  <si>
    <t>$28.44 to $38.04</t>
  </si>
  <si>
    <t>$36972.00 to $49452.00</t>
  </si>
  <si>
    <t>$29.86 to $39.94</t>
  </si>
  <si>
    <t>$38818.00 to $46722.00</t>
  </si>
  <si>
    <t>$32718.40 to $43492.80</t>
  </si>
  <si>
    <t>$31678.40 to $45094.40</t>
  </si>
  <si>
    <t>$15.99 to $24.86</t>
  </si>
  <si>
    <t>$33259.20 to $51708.80</t>
  </si>
  <si>
    <t>$16.79 to $26.10</t>
  </si>
  <si>
    <t>$34923.20 to $51708.80</t>
  </si>
  <si>
    <t>$13.50 to $17.91</t>
  </si>
  <si>
    <t>$14.17 to $18.81</t>
  </si>
  <si>
    <t>$9.91 to $14.33</t>
  </si>
  <si>
    <t>$10.41 to $15.05</t>
  </si>
  <si>
    <t>* Completed/Approved by the Swanton Public Library Wage Committee to June 15, 2022</t>
  </si>
  <si>
    <t>Notes to The 2023 Pay Range will be used to limit any COLA increases approved at the November 2023 Board Meeting</t>
  </si>
  <si>
    <t>$30160.00 to $42952.00</t>
  </si>
  <si>
    <t>$23.70 to $33.84</t>
  </si>
  <si>
    <t>$22.78 to $27.05</t>
  </si>
  <si>
    <t>$31.35 to $41.94</t>
  </si>
  <si>
    <t>$17.63 to $27.40</t>
  </si>
  <si>
    <t>$14.87 to $19.75</t>
  </si>
  <si>
    <t>$10.93 to $15.80</t>
  </si>
  <si>
    <t>$49296.00 to $70500.00</t>
  </si>
  <si>
    <t>$47382.40 to $56264.00</t>
  </si>
  <si>
    <t>$40755.00 to $54522.00</t>
  </si>
  <si>
    <t>$36670.40 to $56992.00</t>
  </si>
  <si>
    <t>11/21/2022(for 2023)</t>
  </si>
  <si>
    <t>Assistant Director (position was eliminated in 2022)</t>
  </si>
  <si>
    <t>Library Technician</t>
  </si>
  <si>
    <t>$15.50 to $17.50</t>
  </si>
  <si>
    <t>2027 (5%)</t>
  </si>
  <si>
    <t>$50772.80 to $ 72508.80</t>
  </si>
  <si>
    <t>$24.88 to $35.53</t>
  </si>
  <si>
    <t>$51750.40 to $73902.40</t>
  </si>
  <si>
    <t>$23.46 to $27.86</t>
  </si>
  <si>
    <t>$48796.80 to $57948.80</t>
  </si>
  <si>
    <t>$23.92 to $28.40</t>
  </si>
  <si>
    <t>$49753.60 to $59072.00</t>
  </si>
  <si>
    <t>$32.29 to $43.20</t>
  </si>
  <si>
    <t>$41977.00 to $56160</t>
  </si>
  <si>
    <t>$32.92 to $44.04</t>
  </si>
  <si>
    <t>$42796.00 to $57252</t>
  </si>
  <si>
    <t>$18.51 to $28.77</t>
  </si>
  <si>
    <t>$18.16 to $28.22</t>
  </si>
  <si>
    <t>$37772.80 to $58697.60</t>
  </si>
  <si>
    <t>$38500.80 to $59841.60</t>
  </si>
  <si>
    <t>$15.96 to $18.02</t>
  </si>
  <si>
    <t>$16.27  to $18.37</t>
  </si>
  <si>
    <t>$15.32 to $20.34</t>
  </si>
  <si>
    <t>$15.61 to $20.74</t>
  </si>
  <si>
    <t>$11.26 to $16.27</t>
  </si>
  <si>
    <t>$11.48 to $15.83</t>
  </si>
  <si>
    <t>2027 (3%) bottom</t>
  </si>
  <si>
    <t>2027 (3%)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</si>
</sst>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8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0" applyFont="1" applyBorder="1" applyAlignment="1">
      <alignment vertical="center"/>
    </xf>
    <xf numFmtId="44" fontId="0" fillId="0" borderId="1" xfId="1" applyFont="1" applyBorder="1" applyAlignment="1">
      <alignment wrapText="1"/>
    </xf>
    <xf numFmtId="44" fontId="0" fillId="0" borderId="0" xfId="1" applyFont="1"/>
    <xf numFmtId="0" fontId="0" fillId="0" borderId="3" xfId="0" applyBorder="1" applyAlignment="1">
      <alignment horizontal="right" wrapText="1"/>
    </xf>
    <xf numFmtId="0" fontId="1" fillId="0" borderId="4" xfId="0" applyFont="1" applyBorder="1"/>
    <xf numFmtId="0" fontId="1" fillId="0" borderId="5" xfId="0" applyFont="1" applyBorder="1"/>
    <xf numFmtId="44" fontId="1" fillId="0" borderId="6" xfId="1" applyFont="1" applyBorder="1" applyAlignment="1">
      <alignment wrapText="1"/>
    </xf>
    <xf numFmtId="0" fontId="0" fillId="0" borderId="5" xfId="0" applyBorder="1"/>
    <xf numFmtId="44" fontId="0" fillId="0" borderId="1" xfId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7" xfId="0" applyBorder="1" applyAlignment="1">
      <alignment horizontal="right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8" fontId="0" fillId="0" borderId="7" xfId="0" applyNumberFormat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476D-5407-4C43-8AA0-44B53DC5E1C0}">
  <dimension ref="A1:M23"/>
  <sheetViews>
    <sheetView topLeftCell="A10" workbookViewId="0">
      <pane xSplit="1" topLeftCell="G1" activePane="topRight" state="frozen"/>
      <selection pane="topRight" activeCell="L7" sqref="L7:M14"/>
    </sheetView>
  </sheetViews>
  <sheetFormatPr defaultRowHeight="15" x14ac:dyDescent="0.25"/>
  <cols>
    <col min="1" max="1" width="28.28515625" customWidth="1"/>
    <col min="3" max="3" width="8.85546875" bestFit="1" customWidth="1"/>
    <col min="4" max="4" width="11" style="14" bestFit="1" customWidth="1"/>
    <col min="5" max="5" width="8.85546875" bestFit="1" customWidth="1"/>
    <col min="6" max="6" width="11.42578125" customWidth="1"/>
    <col min="7" max="7" width="12.85546875" customWidth="1"/>
    <col min="8" max="8" width="20.5703125" bestFit="1" customWidth="1"/>
    <col min="9" max="9" width="10.7109375" customWidth="1"/>
    <col min="11" max="11" width="11" customWidth="1"/>
    <col min="13" max="13" width="10.85546875" customWidth="1"/>
    <col min="15" max="15" width="10.85546875" customWidth="1"/>
    <col min="17" max="17" width="11.140625" customWidth="1"/>
    <col min="19" max="19" width="10.85546875" customWidth="1"/>
  </cols>
  <sheetData>
    <row r="1" spans="1:13" ht="21.75" thickBot="1" x14ac:dyDescent="0.3">
      <c r="A1" s="2" t="s">
        <v>0</v>
      </c>
      <c r="B1" s="3"/>
      <c r="C1" s="3"/>
      <c r="D1" s="13"/>
      <c r="E1" s="3"/>
      <c r="F1" s="3"/>
      <c r="G1" s="3"/>
      <c r="H1" s="3"/>
      <c r="I1" s="3"/>
    </row>
    <row r="2" spans="1:13" ht="21.75" thickBot="1" x14ac:dyDescent="0.4">
      <c r="A2" s="4" t="s">
        <v>1</v>
      </c>
      <c r="B2" s="3"/>
      <c r="C2" s="3"/>
      <c r="D2" s="13"/>
      <c r="E2" s="3"/>
      <c r="F2" s="3"/>
      <c r="G2" s="3"/>
      <c r="H2" s="3"/>
      <c r="I2" s="3"/>
    </row>
    <row r="3" spans="1:13" ht="15.75" thickBot="1" x14ac:dyDescent="0.3">
      <c r="A3" s="3"/>
      <c r="B3" s="3"/>
      <c r="C3" s="3"/>
      <c r="D3" s="13"/>
      <c r="E3" s="3"/>
      <c r="F3" s="3"/>
      <c r="G3" s="3"/>
      <c r="H3" s="3"/>
      <c r="I3" s="3"/>
    </row>
    <row r="4" spans="1:13" ht="15.75" thickBot="1" x14ac:dyDescent="0.3">
      <c r="A4" s="3"/>
      <c r="B4" s="3"/>
      <c r="C4" s="3"/>
      <c r="D4" s="13"/>
      <c r="E4" s="3"/>
      <c r="F4" s="3"/>
      <c r="G4" s="3"/>
      <c r="H4" s="5">
        <v>2023</v>
      </c>
      <c r="I4" s="3"/>
    </row>
    <row r="5" spans="1:13" ht="15.75" thickBot="1" x14ac:dyDescent="0.3">
      <c r="A5" s="3"/>
      <c r="B5" s="3"/>
      <c r="C5" s="3"/>
      <c r="D5" s="13"/>
      <c r="E5" s="3"/>
      <c r="F5" s="3"/>
      <c r="G5" s="3"/>
      <c r="H5" s="6" t="s">
        <v>2</v>
      </c>
      <c r="I5" s="3"/>
    </row>
    <row r="6" spans="1:13" ht="30.75" thickBot="1" x14ac:dyDescent="0.3">
      <c r="A6" s="3"/>
      <c r="B6" s="3"/>
      <c r="C6" s="6" t="s">
        <v>3</v>
      </c>
      <c r="D6" s="13"/>
      <c r="E6" s="3"/>
      <c r="F6" s="3"/>
      <c r="G6" s="3"/>
      <c r="H6" s="7" t="s">
        <v>4</v>
      </c>
      <c r="I6" s="3"/>
    </row>
    <row r="7" spans="1:13" ht="30.75" thickBot="1" x14ac:dyDescent="0.3">
      <c r="A7" s="8" t="s">
        <v>5</v>
      </c>
      <c r="B7" s="3"/>
      <c r="C7" s="8" t="s">
        <v>28</v>
      </c>
      <c r="D7" s="18" t="s">
        <v>29</v>
      </c>
      <c r="E7" s="8" t="s">
        <v>2</v>
      </c>
      <c r="F7" s="3"/>
      <c r="G7" s="3"/>
      <c r="H7" s="9" t="s">
        <v>71</v>
      </c>
      <c r="I7" s="3"/>
      <c r="J7" s="16">
        <v>2024</v>
      </c>
      <c r="L7" s="17">
        <v>2025</v>
      </c>
    </row>
    <row r="8" spans="1:13" ht="45.75" thickBot="1" x14ac:dyDescent="0.3">
      <c r="A8" s="3" t="s">
        <v>6</v>
      </c>
      <c r="B8" s="3"/>
      <c r="C8" s="10">
        <v>22.93</v>
      </c>
      <c r="D8" s="20">
        <v>47694.400000000001</v>
      </c>
      <c r="E8" s="11" t="s">
        <v>7</v>
      </c>
      <c r="F8" s="3" t="s">
        <v>8</v>
      </c>
      <c r="G8" s="11" t="s">
        <v>30</v>
      </c>
      <c r="H8" s="11" t="s">
        <v>9</v>
      </c>
      <c r="I8" s="11" t="s">
        <v>31</v>
      </c>
      <c r="J8" s="15" t="s">
        <v>32</v>
      </c>
      <c r="K8" s="11" t="s">
        <v>33</v>
      </c>
      <c r="L8" s="15" t="s">
        <v>34</v>
      </c>
      <c r="M8" s="11" t="s">
        <v>35</v>
      </c>
    </row>
    <row r="9" spans="1:13" ht="45.75" thickBot="1" x14ac:dyDescent="0.3">
      <c r="A9" s="3" t="s">
        <v>72</v>
      </c>
      <c r="B9" s="3"/>
      <c r="C9" s="10">
        <v>19.3</v>
      </c>
      <c r="D9" s="20">
        <v>40144</v>
      </c>
      <c r="E9" s="11" t="s">
        <v>10</v>
      </c>
      <c r="F9" s="3" t="s">
        <v>8</v>
      </c>
      <c r="G9" s="11" t="s">
        <v>36</v>
      </c>
      <c r="H9" s="11" t="s">
        <v>11</v>
      </c>
      <c r="I9" s="11" t="s">
        <v>37</v>
      </c>
      <c r="J9" s="11" t="s">
        <v>38</v>
      </c>
      <c r="K9" s="11" t="s">
        <v>39</v>
      </c>
      <c r="L9" s="11" t="s">
        <v>40</v>
      </c>
      <c r="M9" s="11" t="s">
        <v>41</v>
      </c>
    </row>
    <row r="10" spans="1:13" ht="45.75" thickBot="1" x14ac:dyDescent="0.3">
      <c r="A10" s="3" t="s">
        <v>27</v>
      </c>
      <c r="B10" s="3"/>
      <c r="C10" s="10">
        <v>35.82</v>
      </c>
      <c r="D10" s="20">
        <f>35.82*25*52</f>
        <v>46566</v>
      </c>
      <c r="E10" s="11" t="s">
        <v>12</v>
      </c>
      <c r="F10" s="3" t="s">
        <v>8</v>
      </c>
      <c r="G10" s="11" t="s">
        <v>42</v>
      </c>
      <c r="H10" s="11" t="s">
        <v>13</v>
      </c>
      <c r="I10" s="11" t="s">
        <v>43</v>
      </c>
      <c r="J10" s="11" t="s">
        <v>44</v>
      </c>
      <c r="K10" s="11" t="s">
        <v>45</v>
      </c>
      <c r="L10" s="11" t="s">
        <v>46</v>
      </c>
      <c r="M10" s="11" t="s">
        <v>47</v>
      </c>
    </row>
    <row r="11" spans="1:13" ht="45.75" thickBot="1" x14ac:dyDescent="0.3">
      <c r="A11" s="3" t="s">
        <v>25</v>
      </c>
      <c r="B11" s="3"/>
      <c r="C11" s="11" t="s">
        <v>14</v>
      </c>
      <c r="D11" s="20" t="s">
        <v>48</v>
      </c>
      <c r="E11" s="11" t="s">
        <v>15</v>
      </c>
      <c r="F11" s="3" t="s">
        <v>8</v>
      </c>
      <c r="G11" s="11" t="s">
        <v>60</v>
      </c>
      <c r="H11" s="11" t="s">
        <v>16</v>
      </c>
      <c r="I11" s="11" t="s">
        <v>49</v>
      </c>
      <c r="J11" s="11" t="s">
        <v>50</v>
      </c>
      <c r="K11" s="11" t="s">
        <v>51</v>
      </c>
      <c r="L11" s="11" t="s">
        <v>52</v>
      </c>
      <c r="M11" s="11" t="s">
        <v>53</v>
      </c>
    </row>
    <row r="12" spans="1:13" ht="15.75" thickBot="1" x14ac:dyDescent="0.3">
      <c r="A12" s="3" t="s">
        <v>73</v>
      </c>
      <c r="B12" s="3"/>
      <c r="C12" s="11"/>
      <c r="D12" s="20"/>
      <c r="E12" s="11"/>
      <c r="F12" s="3"/>
      <c r="G12" s="11"/>
      <c r="H12" s="11"/>
      <c r="I12" s="21"/>
      <c r="J12" s="11"/>
      <c r="K12" s="11"/>
      <c r="L12" s="11"/>
      <c r="M12" s="11"/>
    </row>
    <row r="13" spans="1:13" ht="30.75" thickBot="1" x14ac:dyDescent="0.3">
      <c r="A13" s="3" t="s">
        <v>17</v>
      </c>
      <c r="B13" s="3"/>
      <c r="C13" s="11" t="s">
        <v>18</v>
      </c>
      <c r="D13" s="13"/>
      <c r="E13" s="11" t="s">
        <v>19</v>
      </c>
      <c r="F13" s="3" t="s">
        <v>8</v>
      </c>
      <c r="G13" s="3"/>
      <c r="H13" s="11" t="s">
        <v>20</v>
      </c>
      <c r="J13" s="11" t="s">
        <v>54</v>
      </c>
      <c r="K13" s="11"/>
      <c r="L13" s="11" t="s">
        <v>55</v>
      </c>
      <c r="M13" s="11"/>
    </row>
    <row r="14" spans="1:13" ht="30.75" thickBot="1" x14ac:dyDescent="0.3">
      <c r="A14" s="3" t="s">
        <v>21</v>
      </c>
      <c r="B14" s="3"/>
      <c r="C14" s="10">
        <v>9.43</v>
      </c>
      <c r="D14" s="13"/>
      <c r="E14" s="11" t="s">
        <v>22</v>
      </c>
      <c r="F14" s="3" t="s">
        <v>8</v>
      </c>
      <c r="G14" s="3"/>
      <c r="H14" s="11" t="s">
        <v>23</v>
      </c>
      <c r="J14" s="11" t="s">
        <v>56</v>
      </c>
      <c r="K14" s="11"/>
      <c r="L14" s="11" t="s">
        <v>57</v>
      </c>
      <c r="M14" s="11"/>
    </row>
    <row r="15" spans="1:13" ht="15.75" thickBot="1" x14ac:dyDescent="0.3">
      <c r="A15" s="3"/>
      <c r="B15" s="3"/>
      <c r="C15" s="3"/>
      <c r="D15" s="13"/>
      <c r="E15" s="3"/>
      <c r="F15" s="3"/>
      <c r="G15" s="3"/>
      <c r="H15" s="3"/>
      <c r="I15" s="3"/>
    </row>
    <row r="16" spans="1:13" ht="15.75" thickBot="1" x14ac:dyDescent="0.3">
      <c r="A16" s="3"/>
      <c r="B16" s="3"/>
      <c r="C16" s="3"/>
      <c r="D16" s="13"/>
      <c r="E16" s="3"/>
      <c r="F16" s="3"/>
      <c r="G16" s="3"/>
      <c r="H16" s="3"/>
      <c r="I16" s="3"/>
    </row>
    <row r="17" spans="1:9" ht="15.75" thickBot="1" x14ac:dyDescent="0.3">
      <c r="A17" s="3"/>
      <c r="B17" s="3"/>
      <c r="C17" s="3"/>
      <c r="D17" s="13"/>
      <c r="E17" s="3"/>
      <c r="F17" s="3"/>
      <c r="G17" s="3"/>
      <c r="H17" s="3"/>
      <c r="I17" s="3"/>
    </row>
    <row r="18" spans="1:9" ht="15.75" thickBot="1" x14ac:dyDescent="0.3">
      <c r="A18" s="12" t="s">
        <v>58</v>
      </c>
      <c r="B18" s="3"/>
      <c r="C18" s="3"/>
      <c r="D18" s="13"/>
      <c r="E18" s="3"/>
      <c r="F18" s="3"/>
      <c r="G18" s="3"/>
      <c r="H18" s="3"/>
      <c r="I18" s="3"/>
    </row>
    <row r="19" spans="1:9" ht="15.75" thickBot="1" x14ac:dyDescent="0.3">
      <c r="A19" s="3"/>
      <c r="B19" s="3"/>
      <c r="C19" s="3"/>
      <c r="D19" s="13"/>
      <c r="E19" s="3"/>
      <c r="F19" s="3"/>
      <c r="G19" s="3"/>
      <c r="H19" s="3"/>
      <c r="I19" s="3"/>
    </row>
    <row r="20" spans="1:9" ht="15.75" thickBot="1" x14ac:dyDescent="0.3">
      <c r="A20" s="1" t="s">
        <v>59</v>
      </c>
      <c r="B20" s="3"/>
      <c r="C20" s="3"/>
      <c r="D20" s="13"/>
      <c r="E20" s="3"/>
      <c r="F20" s="3"/>
      <c r="G20" s="3"/>
      <c r="H20" s="3"/>
      <c r="I20" s="3"/>
    </row>
    <row r="21" spans="1:9" ht="15.75" thickBot="1" x14ac:dyDescent="0.3">
      <c r="A21" s="1" t="s">
        <v>24</v>
      </c>
      <c r="B21" s="3"/>
      <c r="C21" s="3"/>
      <c r="D21" s="13"/>
      <c r="E21" s="3"/>
      <c r="F21" s="3"/>
      <c r="G21" s="3"/>
      <c r="H21" s="3"/>
      <c r="I21" s="3"/>
    </row>
    <row r="22" spans="1:9" ht="15.75" thickBot="1" x14ac:dyDescent="0.3">
      <c r="A22" s="3"/>
      <c r="B22" s="3"/>
      <c r="C22" s="3"/>
      <c r="D22" s="13"/>
      <c r="E22" s="3"/>
      <c r="F22" s="3"/>
      <c r="G22" s="3"/>
      <c r="H22" s="3"/>
      <c r="I22" s="3"/>
    </row>
    <row r="23" spans="1:9" x14ac:dyDescent="0.25">
      <c r="A23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3AC45-1C67-4E07-8EDE-CFA278D08A50}">
  <dimension ref="A1:E10"/>
  <sheetViews>
    <sheetView workbookViewId="0">
      <selection activeCell="D3" sqref="D3:E10"/>
    </sheetView>
  </sheetViews>
  <sheetFormatPr defaultRowHeight="15" x14ac:dyDescent="0.25"/>
  <cols>
    <col min="1" max="1" width="20" customWidth="1"/>
  </cols>
  <sheetData>
    <row r="1" spans="1:5" ht="21.75" thickBot="1" x14ac:dyDescent="0.3">
      <c r="A1" s="2" t="s">
        <v>0</v>
      </c>
      <c r="B1" s="2"/>
    </row>
    <row r="2" spans="1:5" ht="42.75" thickBot="1" x14ac:dyDescent="0.4">
      <c r="A2" s="4" t="s">
        <v>1</v>
      </c>
      <c r="B2" s="4"/>
    </row>
    <row r="3" spans="1:5" ht="15.75" thickBot="1" x14ac:dyDescent="0.3">
      <c r="A3" s="8" t="s">
        <v>5</v>
      </c>
      <c r="B3" s="17">
        <v>2025</v>
      </c>
      <c r="D3" s="17">
        <v>2026</v>
      </c>
      <c r="E3" s="19"/>
    </row>
    <row r="4" spans="1:5" ht="60.75" thickBot="1" x14ac:dyDescent="0.3">
      <c r="A4" s="3" t="s">
        <v>6</v>
      </c>
      <c r="B4" s="15" t="s">
        <v>34</v>
      </c>
      <c r="C4" s="11" t="s">
        <v>35</v>
      </c>
      <c r="D4" s="15" t="s">
        <v>61</v>
      </c>
      <c r="E4" s="15" t="s">
        <v>67</v>
      </c>
    </row>
    <row r="5" spans="1:5" ht="60.75" thickBot="1" x14ac:dyDescent="0.3">
      <c r="A5" s="3" t="s">
        <v>72</v>
      </c>
      <c r="B5" s="11" t="s">
        <v>40</v>
      </c>
      <c r="C5" s="11" t="s">
        <v>41</v>
      </c>
      <c r="D5" s="11" t="s">
        <v>62</v>
      </c>
      <c r="E5" s="11" t="s">
        <v>68</v>
      </c>
    </row>
    <row r="6" spans="1:5" ht="60.75" thickBot="1" x14ac:dyDescent="0.3">
      <c r="A6" s="3" t="s">
        <v>27</v>
      </c>
      <c r="B6" s="11" t="s">
        <v>46</v>
      </c>
      <c r="C6" s="11" t="s">
        <v>47</v>
      </c>
      <c r="D6" s="11" t="s">
        <v>63</v>
      </c>
      <c r="E6" s="11" t="s">
        <v>69</v>
      </c>
    </row>
    <row r="7" spans="1:5" ht="60.75" thickBot="1" x14ac:dyDescent="0.3">
      <c r="A7" s="3" t="s">
        <v>25</v>
      </c>
      <c r="B7" s="11" t="s">
        <v>52</v>
      </c>
      <c r="C7" s="11" t="s">
        <v>53</v>
      </c>
      <c r="D7" s="11" t="s">
        <v>64</v>
      </c>
      <c r="E7" s="11" t="s">
        <v>70</v>
      </c>
    </row>
    <row r="8" spans="1:5" ht="30.75" thickBot="1" x14ac:dyDescent="0.3">
      <c r="A8" s="3" t="s">
        <v>73</v>
      </c>
      <c r="B8" s="11"/>
      <c r="C8" s="11"/>
      <c r="D8" s="11" t="s">
        <v>74</v>
      </c>
      <c r="E8" s="11"/>
    </row>
    <row r="9" spans="1:5" ht="30.75" thickBot="1" x14ac:dyDescent="0.3">
      <c r="A9" s="3" t="s">
        <v>17</v>
      </c>
      <c r="B9" s="11" t="s">
        <v>55</v>
      </c>
      <c r="C9" s="11"/>
      <c r="D9" s="11" t="s">
        <v>65</v>
      </c>
      <c r="E9" s="11"/>
    </row>
    <row r="10" spans="1:5" ht="30.75" thickBot="1" x14ac:dyDescent="0.3">
      <c r="A10" s="3" t="s">
        <v>21</v>
      </c>
      <c r="B10" s="11" t="s">
        <v>57</v>
      </c>
      <c r="C10" s="11"/>
      <c r="D10" s="11" t="s">
        <v>66</v>
      </c>
      <c r="E1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5B0E-6C8B-44AA-8483-9FD1EB04DFDD}">
  <dimension ref="A1:J10"/>
  <sheetViews>
    <sheetView tabSelected="1" workbookViewId="0">
      <selection activeCell="F3" sqref="F1:F1048576"/>
    </sheetView>
  </sheetViews>
  <sheetFormatPr defaultRowHeight="15" x14ac:dyDescent="0.25"/>
  <cols>
    <col min="1" max="1" width="20.28515625" customWidth="1"/>
    <col min="3" max="3" width="14.28515625" customWidth="1"/>
    <col min="6" max="6" width="14.7109375" customWidth="1"/>
  </cols>
  <sheetData>
    <row r="1" spans="1:10" ht="21.75" thickBot="1" x14ac:dyDescent="0.3">
      <c r="A1" s="2" t="s">
        <v>0</v>
      </c>
    </row>
    <row r="2" spans="1:10" ht="42.75" thickBot="1" x14ac:dyDescent="0.4">
      <c r="A2" s="4" t="s">
        <v>1</v>
      </c>
    </row>
    <row r="3" spans="1:10" ht="45.75" thickBot="1" x14ac:dyDescent="0.3">
      <c r="A3" s="23" t="s">
        <v>5</v>
      </c>
      <c r="B3" s="17">
        <v>2026</v>
      </c>
      <c r="C3" s="19">
        <v>2026</v>
      </c>
      <c r="D3" s="24" t="s">
        <v>97</v>
      </c>
      <c r="E3" s="24" t="s">
        <v>98</v>
      </c>
      <c r="F3" s="24" t="s">
        <v>97</v>
      </c>
      <c r="G3" s="24" t="s">
        <v>98</v>
      </c>
      <c r="H3" s="19"/>
      <c r="I3" s="17" t="s">
        <v>75</v>
      </c>
      <c r="J3" s="19"/>
    </row>
    <row r="4" spans="1:10" ht="60.75" thickBot="1" x14ac:dyDescent="0.3">
      <c r="A4" s="3" t="s">
        <v>6</v>
      </c>
      <c r="B4" s="15" t="s">
        <v>61</v>
      </c>
      <c r="C4" s="15" t="s">
        <v>67</v>
      </c>
      <c r="D4" s="25">
        <v>24.41</v>
      </c>
      <c r="E4" s="25">
        <f>33.84*1.03</f>
        <v>34.855200000000004</v>
      </c>
      <c r="F4" s="22"/>
      <c r="G4" s="22"/>
      <c r="H4" s="22" t="s">
        <v>76</v>
      </c>
      <c r="I4" s="22" t="s">
        <v>77</v>
      </c>
      <c r="J4" s="22" t="s">
        <v>78</v>
      </c>
    </row>
    <row r="5" spans="1:10" ht="60.75" thickBot="1" x14ac:dyDescent="0.3">
      <c r="A5" s="3" t="s">
        <v>72</v>
      </c>
      <c r="B5" s="11" t="s">
        <v>62</v>
      </c>
      <c r="C5" s="11" t="s">
        <v>68</v>
      </c>
      <c r="D5" s="22" t="s">
        <v>79</v>
      </c>
      <c r="E5" s="22"/>
      <c r="F5" s="22"/>
      <c r="G5" s="22"/>
      <c r="H5" s="22" t="s">
        <v>80</v>
      </c>
      <c r="I5" s="22" t="s">
        <v>81</v>
      </c>
      <c r="J5" s="22" t="s">
        <v>82</v>
      </c>
    </row>
    <row r="6" spans="1:10" ht="60.75" thickBot="1" x14ac:dyDescent="0.3">
      <c r="A6" s="3" t="s">
        <v>27</v>
      </c>
      <c r="B6" s="11" t="s">
        <v>63</v>
      </c>
      <c r="C6" s="11" t="s">
        <v>69</v>
      </c>
      <c r="D6" s="22" t="s">
        <v>83</v>
      </c>
      <c r="E6" s="22"/>
      <c r="F6" s="22"/>
      <c r="G6" s="22"/>
      <c r="H6" s="22" t="s">
        <v>84</v>
      </c>
      <c r="I6" s="22" t="s">
        <v>85</v>
      </c>
      <c r="J6" s="22" t="s">
        <v>86</v>
      </c>
    </row>
    <row r="7" spans="1:10" ht="60.75" thickBot="1" x14ac:dyDescent="0.3">
      <c r="A7" s="3" t="s">
        <v>25</v>
      </c>
      <c r="B7" s="11" t="s">
        <v>64</v>
      </c>
      <c r="C7" s="11" t="s">
        <v>70</v>
      </c>
      <c r="D7" s="21" t="s">
        <v>88</v>
      </c>
      <c r="E7" s="21"/>
      <c r="F7" s="21"/>
      <c r="G7" s="21"/>
      <c r="H7" s="21" t="s">
        <v>89</v>
      </c>
      <c r="I7" s="21" t="s">
        <v>87</v>
      </c>
      <c r="J7" s="21" t="s">
        <v>90</v>
      </c>
    </row>
    <row r="8" spans="1:10" ht="30.75" thickBot="1" x14ac:dyDescent="0.3">
      <c r="A8" s="3" t="s">
        <v>73</v>
      </c>
      <c r="B8" s="11" t="s">
        <v>74</v>
      </c>
      <c r="C8" s="11"/>
      <c r="D8" s="21" t="s">
        <v>91</v>
      </c>
      <c r="E8" s="21"/>
      <c r="F8" s="21"/>
      <c r="G8" s="21"/>
      <c r="I8" s="21" t="s">
        <v>92</v>
      </c>
    </row>
    <row r="9" spans="1:10" ht="30.75" thickBot="1" x14ac:dyDescent="0.3">
      <c r="A9" s="3" t="s">
        <v>17</v>
      </c>
      <c r="B9" s="11" t="s">
        <v>65</v>
      </c>
      <c r="C9" s="11"/>
      <c r="D9" s="21" t="s">
        <v>93</v>
      </c>
      <c r="E9" s="21"/>
      <c r="F9" s="21"/>
      <c r="G9" s="21"/>
      <c r="I9" s="21" t="s">
        <v>94</v>
      </c>
    </row>
    <row r="10" spans="1:10" ht="30.75" thickBot="1" x14ac:dyDescent="0.3">
      <c r="A10" s="3" t="s">
        <v>21</v>
      </c>
      <c r="B10" s="11" t="s">
        <v>66</v>
      </c>
      <c r="C10" s="11"/>
      <c r="D10" s="21" t="s">
        <v>95</v>
      </c>
      <c r="E10" s="21"/>
      <c r="F10" s="21"/>
      <c r="G10" s="21"/>
      <c r="I10" s="21" t="s">
        <v>96</v>
      </c>
      <c r="J10">
        <v>20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Swanton Library</dc:creator>
  <cp:lastModifiedBy>Marian Veld</cp:lastModifiedBy>
  <dcterms:created xsi:type="dcterms:W3CDTF">2025-09-15T20:26:42Z</dcterms:created>
  <dcterms:modified xsi:type="dcterms:W3CDTF">2026-07-14T14:39:34Z</dcterms:modified>
</cp:coreProperties>
</file>